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F7FD499-DF93-4C68-ABDD-83D9479534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H9" i="1"/>
  <c r="H13" i="1" s="1"/>
  <c r="G9" i="1"/>
  <c r="G13" i="1" s="1"/>
  <c r="F9" i="1"/>
  <c r="F13" i="1" s="1"/>
  <c r="E9" i="1"/>
  <c r="E13" i="1" s="1"/>
  <c r="G16" i="1" l="1"/>
  <c r="O9" i="1"/>
  <c r="O13" i="1" s="1"/>
  <c r="O16" i="1" s="1"/>
  <c r="D10" i="1"/>
  <c r="F16" i="1"/>
  <c r="K13" i="1"/>
  <c r="E16" i="1"/>
  <c r="L13" i="1"/>
  <c r="H16" i="1"/>
  <c r="I13" i="1"/>
  <c r="L16" i="1" l="1"/>
  <c r="N9" i="1"/>
  <c r="N13" i="1" s="1"/>
  <c r="K16" i="1"/>
  <c r="M13" i="1"/>
  <c r="I16" i="1"/>
  <c r="N16" i="1" l="1"/>
  <c r="M16" i="1"/>
</calcChain>
</file>

<file path=xl/sharedStrings.xml><?xml version="1.0" encoding="utf-8"?>
<sst xmlns="http://schemas.openxmlformats.org/spreadsheetml/2006/main" count="77" uniqueCount="54">
  <si>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</si>
  <si>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</si>
  <si>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</si>
  <si>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</si>
  <si>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</si>
  <si>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</si>
  <si>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</si>
  <si>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</si>
  <si>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</si>
  <si>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</si>
  <si>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</si>
  <si>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</si>
  <si>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</si>
  <si>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</si>
  <si>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</si>
  <si>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</si>
  <si>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</si>
  <si>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</si>
  <si>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</si>
  <si>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</si>
  <si>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</si>
  <si>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</si>
  <si>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</si>
  <si>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</si>
  <si>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</si>
  <si>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</si>
  <si>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</si>
  <si>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</si>
  <si>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</si>
  <si>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</si>
  <si>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</si>
  <si>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</si>
  <si>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</si>
  <si>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</si>
  <si>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</si>
  <si>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</si>
  <si>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</si>
  <si>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</si>
  <si>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</si>
  <si>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</si>
  <si>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JoMa</t>
  </si>
  <si>
    <t>6.</t>
  </si>
  <si>
    <t>Aino Koistinen</t>
  </si>
  <si>
    <t>14.11.2006   Joensuu</t>
  </si>
  <si>
    <t>JoMa = Joensuun Maila  (1957), kasvattajaseura</t>
  </si>
  <si>
    <t xml:space="preserve">11.06. 2023  JoMa - Kirittäret  1-2  (2-5, 5-3, 1-2) </t>
  </si>
  <si>
    <t xml:space="preserve">  16 v   6 kk 28 pv   </t>
  </si>
  <si>
    <t>JoMa  2</t>
  </si>
  <si>
    <t>Pesä Ysit</t>
  </si>
  <si>
    <t>ykköspesis</t>
  </si>
  <si>
    <t>5.</t>
  </si>
  <si>
    <t>3.</t>
  </si>
  <si>
    <t>2.</t>
  </si>
  <si>
    <t>Pesä Ysit  (1976)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</si>
</sst>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5"/>
  <sheetViews>
    <sheetView tabSelected="1" zoomScale="97" zoomScaleNormal="97" workbookViewId="0"/>
  </sheetViews>
  <sheetFormatPr defaultRowHeight="15" customHeight="1" x14ac:dyDescent="0.25"/>
  <cols>
    <col min="1" max="1" width="0.5703125" style="7" customWidth="1"/>
    <col min="2" max="3" width="6.7109375" style="54" customWidth="1"/>
    <col min="4" max="4" width="12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7" customWidth="1"/>
    <col min="32" max="32" width="66.140625" style="7" customWidth="1"/>
    <col min="33" max="16384" width="9.140625" style="7"/>
  </cols>
  <sheetData>
    <row r="1" spans="1:37" s="8" customFormat="1" ht="15" customHeight="1" x14ac:dyDescent="0.2">
      <c r="A1" s="1"/>
      <c r="B1" s="2" t="s">
        <v>42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6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30</v>
      </c>
      <c r="AC2" s="19"/>
      <c r="AD2" s="13"/>
      <c r="AE2" s="14"/>
      <c r="AF2" s="22"/>
      <c r="AK2" s="6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23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24</v>
      </c>
      <c r="AA3" s="17" t="s">
        <v>25</v>
      </c>
      <c r="AB3" s="14" t="s">
        <v>26</v>
      </c>
      <c r="AC3" s="14" t="s">
        <v>31</v>
      </c>
      <c r="AD3" s="16" t="s">
        <v>32</v>
      </c>
      <c r="AE3" s="17" t="s">
        <v>33</v>
      </c>
      <c r="AF3" s="22"/>
      <c r="AG3" s="8"/>
      <c r="AH3" s="8"/>
      <c r="AI3" s="8"/>
      <c r="AJ3" s="8"/>
      <c r="AK3" s="6"/>
    </row>
    <row r="4" spans="1:37" ht="15" customHeight="1" x14ac:dyDescent="0.2">
      <c r="A4" s="1"/>
      <c r="B4" s="57">
        <v>2021</v>
      </c>
      <c r="C4" s="57" t="s">
        <v>52</v>
      </c>
      <c r="D4" s="58" t="s">
        <v>47</v>
      </c>
      <c r="E4" s="57"/>
      <c r="F4" s="59" t="s">
        <v>37</v>
      </c>
      <c r="G4" s="57"/>
      <c r="H4" s="57"/>
      <c r="I4" s="57"/>
      <c r="J4" s="57"/>
      <c r="K4" s="57"/>
      <c r="L4" s="57"/>
      <c r="M4" s="57"/>
      <c r="N4" s="60"/>
      <c r="O4" s="23"/>
      <c r="P4" s="24"/>
      <c r="Q4" s="24"/>
      <c r="R4" s="24"/>
      <c r="S4" s="24"/>
      <c r="T4" s="24"/>
      <c r="U4" s="28"/>
      <c r="V4" s="28"/>
      <c r="W4" s="28"/>
      <c r="X4" s="28"/>
      <c r="Y4" s="28"/>
      <c r="Z4" s="24"/>
      <c r="AA4" s="24"/>
      <c r="AB4" s="24"/>
      <c r="AC4" s="24"/>
      <c r="AD4" s="24"/>
      <c r="AE4" s="24"/>
      <c r="AF4" s="22"/>
      <c r="AG4" s="6"/>
      <c r="AH4" s="6"/>
      <c r="AI4" s="6"/>
      <c r="AJ4" s="6"/>
      <c r="AK4" s="6"/>
    </row>
    <row r="5" spans="1:37" ht="15" customHeight="1" x14ac:dyDescent="0.2">
      <c r="A5" s="1"/>
      <c r="B5" s="57">
        <v>2022</v>
      </c>
      <c r="C5" s="57" t="s">
        <v>51</v>
      </c>
      <c r="D5" s="58" t="s">
        <v>47</v>
      </c>
      <c r="E5" s="57"/>
      <c r="F5" s="59" t="s">
        <v>37</v>
      </c>
      <c r="G5" s="57"/>
      <c r="H5" s="57"/>
      <c r="I5" s="57"/>
      <c r="J5" s="57"/>
      <c r="K5" s="57"/>
      <c r="L5" s="57"/>
      <c r="M5" s="57"/>
      <c r="N5" s="60"/>
      <c r="O5" s="23"/>
      <c r="P5" s="24"/>
      <c r="Q5" s="24"/>
      <c r="R5" s="24"/>
      <c r="S5" s="24"/>
      <c r="T5" s="24"/>
      <c r="U5" s="28"/>
      <c r="V5" s="28"/>
      <c r="W5" s="28"/>
      <c r="X5" s="28"/>
      <c r="Y5" s="28"/>
      <c r="Z5" s="24"/>
      <c r="AA5" s="24"/>
      <c r="AB5" s="24"/>
      <c r="AC5" s="24"/>
      <c r="AD5" s="24"/>
      <c r="AE5" s="24"/>
      <c r="AF5" s="22"/>
      <c r="AG5" s="6"/>
      <c r="AH5" s="6"/>
      <c r="AI5" s="6"/>
      <c r="AJ5" s="6"/>
      <c r="AK5" s="6"/>
    </row>
    <row r="6" spans="1:37" ht="15" customHeight="1" x14ac:dyDescent="0.2">
      <c r="A6" s="1"/>
      <c r="B6" s="80">
        <v>2023</v>
      </c>
      <c r="C6" s="80" t="s">
        <v>50</v>
      </c>
      <c r="D6" s="81" t="s">
        <v>48</v>
      </c>
      <c r="E6" s="80"/>
      <c r="F6" s="82" t="s">
        <v>49</v>
      </c>
      <c r="G6" s="83"/>
      <c r="H6" s="84"/>
      <c r="I6" s="80"/>
      <c r="J6" s="80"/>
      <c r="K6" s="80"/>
      <c r="L6" s="80"/>
      <c r="M6" s="80"/>
      <c r="N6" s="85"/>
      <c r="O6" s="23"/>
      <c r="P6" s="24"/>
      <c r="Q6" s="24"/>
      <c r="R6" s="24"/>
      <c r="S6" s="24"/>
      <c r="T6" s="24"/>
      <c r="U6" s="28"/>
      <c r="V6" s="28"/>
      <c r="W6" s="28"/>
      <c r="X6" s="28"/>
      <c r="Y6" s="28"/>
      <c r="Z6" s="24"/>
      <c r="AA6" s="24"/>
      <c r="AB6" s="24"/>
      <c r="AC6" s="24"/>
      <c r="AD6" s="24"/>
      <c r="AE6" s="24"/>
      <c r="AF6" s="22"/>
      <c r="AG6" s="6"/>
      <c r="AH6" s="6"/>
      <c r="AI6" s="6"/>
      <c r="AJ6" s="6"/>
      <c r="AK6" s="6"/>
    </row>
    <row r="7" spans="1:37" ht="15" customHeight="1" x14ac:dyDescent="0.2">
      <c r="A7" s="1"/>
      <c r="B7" s="24">
        <v>2023</v>
      </c>
      <c r="C7" s="24" t="s">
        <v>41</v>
      </c>
      <c r="D7" s="77" t="s">
        <v>40</v>
      </c>
      <c r="E7" s="76">
        <v>1</v>
      </c>
      <c r="F7" s="76">
        <v>0</v>
      </c>
      <c r="G7" s="24">
        <v>0</v>
      </c>
      <c r="H7" s="76">
        <v>0</v>
      </c>
      <c r="I7" s="76">
        <v>1</v>
      </c>
      <c r="J7" s="24">
        <v>0</v>
      </c>
      <c r="K7" s="24">
        <v>0</v>
      </c>
      <c r="L7" s="24">
        <v>1</v>
      </c>
      <c r="M7" s="24">
        <v>0</v>
      </c>
      <c r="N7" s="78">
        <v>0.5</v>
      </c>
      <c r="O7" s="79">
        <v>2</v>
      </c>
      <c r="P7" s="24"/>
      <c r="Q7" s="24"/>
      <c r="R7" s="24"/>
      <c r="S7" s="24"/>
      <c r="T7" s="24"/>
      <c r="U7" s="28"/>
      <c r="V7" s="28"/>
      <c r="W7" s="28"/>
      <c r="X7" s="28"/>
      <c r="Y7" s="28"/>
      <c r="Z7" s="24"/>
      <c r="AA7" s="24"/>
      <c r="AB7" s="24"/>
      <c r="AC7" s="24"/>
      <c r="AD7" s="24"/>
      <c r="AE7" s="24"/>
      <c r="AF7" s="22"/>
      <c r="AG7" s="8"/>
      <c r="AH7" s="8"/>
      <c r="AI7" s="8"/>
      <c r="AJ7" s="8"/>
      <c r="AK7" s="6"/>
    </row>
    <row r="8" spans="1:37" ht="15" customHeight="1" x14ac:dyDescent="0.2">
      <c r="A8" s="1"/>
      <c r="B8" s="86">
        <v>2024</v>
      </c>
      <c r="C8" s="86" t="s">
        <v>41</v>
      </c>
      <c r="D8" s="87" t="s">
        <v>40</v>
      </c>
      <c r="E8" s="86">
        <v>2</v>
      </c>
      <c r="F8" s="86">
        <v>0</v>
      </c>
      <c r="G8" s="86">
        <v>0</v>
      </c>
      <c r="H8" s="86">
        <v>0</v>
      </c>
      <c r="I8" s="86">
        <v>1</v>
      </c>
      <c r="J8" s="86">
        <v>0</v>
      </c>
      <c r="K8" s="86">
        <v>0</v>
      </c>
      <c r="L8" s="86">
        <v>1</v>
      </c>
      <c r="M8" s="86">
        <v>0</v>
      </c>
      <c r="N8" s="88">
        <v>0.14285714285714285</v>
      </c>
      <c r="O8" s="89">
        <v>7</v>
      </c>
      <c r="P8" s="24"/>
      <c r="Q8" s="24"/>
      <c r="R8" s="24"/>
      <c r="S8" s="24"/>
      <c r="T8" s="24"/>
      <c r="U8" s="28"/>
      <c r="V8" s="28"/>
      <c r="W8" s="28"/>
      <c r="X8" s="28"/>
      <c r="Y8" s="28"/>
      <c r="Z8" s="24"/>
      <c r="AA8" s="24"/>
      <c r="AB8" s="24"/>
      <c r="AC8" s="24"/>
      <c r="AD8" s="24"/>
      <c r="AE8" s="24"/>
      <c r="AF8" s="22"/>
      <c r="AG8" s="8"/>
      <c r="AH8" s="8"/>
      <c r="AI8" s="8"/>
      <c r="AJ8" s="8"/>
      <c r="AK8" s="6"/>
    </row>
    <row r="9" spans="1:37" ht="15" customHeight="1" x14ac:dyDescent="0.2">
      <c r="A9" s="1"/>
      <c r="B9" s="15" t="s">
        <v>9</v>
      </c>
      <c r="C9" s="16"/>
      <c r="D9" s="14"/>
      <c r="E9" s="17">
        <f t="shared" ref="E9:M9" si="0">SUM(E4:E8)</f>
        <v>3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2</v>
      </c>
      <c r="J9" s="17">
        <f t="shared" si="0"/>
        <v>0</v>
      </c>
      <c r="K9" s="17">
        <f t="shared" si="0"/>
        <v>0</v>
      </c>
      <c r="L9" s="17">
        <f t="shared" si="0"/>
        <v>2</v>
      </c>
      <c r="M9" s="17">
        <f t="shared" si="0"/>
        <v>0</v>
      </c>
      <c r="N9" s="29">
        <f>PRODUCT(I9/O9)</f>
        <v>0.22222222222222221</v>
      </c>
      <c r="O9" s="30">
        <f t="shared" ref="O9:AE9" si="1">SUM(O4:O8)</f>
        <v>9</v>
      </c>
      <c r="P9" s="17">
        <f t="shared" si="1"/>
        <v>0</v>
      </c>
      <c r="Q9" s="17">
        <f t="shared" si="1"/>
        <v>0</v>
      </c>
      <c r="R9" s="17">
        <f t="shared" si="1"/>
        <v>0</v>
      </c>
      <c r="S9" s="17">
        <f t="shared" si="1"/>
        <v>0</v>
      </c>
      <c r="T9" s="17">
        <f t="shared" si="1"/>
        <v>0</v>
      </c>
      <c r="U9" s="17">
        <f t="shared" si="1"/>
        <v>0</v>
      </c>
      <c r="V9" s="17">
        <f t="shared" si="1"/>
        <v>0</v>
      </c>
      <c r="W9" s="17">
        <f t="shared" si="1"/>
        <v>0</v>
      </c>
      <c r="X9" s="17">
        <f t="shared" si="1"/>
        <v>0</v>
      </c>
      <c r="Y9" s="17">
        <f t="shared" si="1"/>
        <v>0</v>
      </c>
      <c r="Z9" s="17">
        <f t="shared" si="1"/>
        <v>0</v>
      </c>
      <c r="AA9" s="17">
        <f t="shared" si="1"/>
        <v>0</v>
      </c>
      <c r="AB9" s="17">
        <f t="shared" si="1"/>
        <v>0</v>
      </c>
      <c r="AC9" s="17">
        <f t="shared" si="1"/>
        <v>0</v>
      </c>
      <c r="AD9" s="17">
        <f t="shared" si="1"/>
        <v>0</v>
      </c>
      <c r="AE9" s="17">
        <f t="shared" si="1"/>
        <v>0</v>
      </c>
      <c r="AF9" s="22"/>
      <c r="AG9" s="8"/>
      <c r="AH9" s="8"/>
      <c r="AI9" s="8"/>
      <c r="AJ9" s="8"/>
      <c r="AK9" s="6"/>
    </row>
    <row r="10" spans="1:37" ht="15" customHeight="1" x14ac:dyDescent="0.2">
      <c r="A10" s="1"/>
      <c r="B10" s="25" t="s">
        <v>2</v>
      </c>
      <c r="C10" s="31"/>
      <c r="D10" s="32">
        <f>SUM(F9:H9)+((I9-F9-G9)/3)+(E9/3)+(Z9*25)+(AA9*25)+(AB9*10)+(AC9*25)+(AD9*20)+(AE9*15)</f>
        <v>1.6666666666666665</v>
      </c>
      <c r="E10" s="1"/>
      <c r="F10" s="1"/>
      <c r="G10" s="1"/>
      <c r="H10" s="1"/>
      <c r="I10" s="1"/>
      <c r="J10" s="1"/>
      <c r="K10" s="1"/>
      <c r="L10" s="1"/>
      <c r="M10" s="1"/>
      <c r="N10" s="3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4"/>
      <c r="AE10" s="1"/>
      <c r="AF10" s="22"/>
      <c r="AG10" s="8"/>
      <c r="AH10" s="8"/>
      <c r="AI10" s="8"/>
      <c r="AJ10" s="8"/>
      <c r="AK10" s="6"/>
    </row>
    <row r="11" spans="1:37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3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2"/>
      <c r="AG11" s="8"/>
      <c r="AH11" s="8"/>
      <c r="AI11" s="8"/>
      <c r="AJ11" s="8"/>
      <c r="AK11" s="6"/>
    </row>
    <row r="12" spans="1:37" s="8" customFormat="1" ht="15" customHeight="1" x14ac:dyDescent="0.25">
      <c r="A12" s="1"/>
      <c r="B12" s="21" t="s">
        <v>16</v>
      </c>
      <c r="C12" s="36"/>
      <c r="D12" s="36"/>
      <c r="E12" s="17" t="s">
        <v>4</v>
      </c>
      <c r="F12" s="17" t="s">
        <v>13</v>
      </c>
      <c r="G12" s="14" t="s">
        <v>14</v>
      </c>
      <c r="H12" s="17" t="s">
        <v>15</v>
      </c>
      <c r="I12" s="17" t="s">
        <v>3</v>
      </c>
      <c r="J12" s="1"/>
      <c r="K12" s="17" t="s">
        <v>27</v>
      </c>
      <c r="L12" s="17" t="s">
        <v>28</v>
      </c>
      <c r="M12" s="17" t="s">
        <v>29</v>
      </c>
      <c r="N12" s="17" t="s">
        <v>23</v>
      </c>
      <c r="O12" s="23"/>
      <c r="P12" s="37" t="s">
        <v>34</v>
      </c>
      <c r="Q12" s="11"/>
      <c r="R12" s="11"/>
      <c r="S12" s="11"/>
      <c r="T12" s="38"/>
      <c r="U12" s="38"/>
      <c r="V12" s="38"/>
      <c r="W12" s="38"/>
      <c r="X12" s="38"/>
      <c r="Y12" s="11"/>
      <c r="Z12" s="11"/>
      <c r="AA12" s="11"/>
      <c r="AB12" s="11"/>
      <c r="AC12" s="11"/>
      <c r="AD12" s="11"/>
      <c r="AE12" s="39"/>
      <c r="AF12" s="22"/>
      <c r="AG12" s="7"/>
      <c r="AK12" s="6"/>
    </row>
    <row r="13" spans="1:37" ht="15" customHeight="1" x14ac:dyDescent="0.2">
      <c r="A13" s="1"/>
      <c r="B13" s="37" t="s">
        <v>17</v>
      </c>
      <c r="C13" s="11"/>
      <c r="D13" s="39"/>
      <c r="E13" s="24">
        <f>PRODUCT(E9)</f>
        <v>3</v>
      </c>
      <c r="F13" s="24">
        <f>PRODUCT(F9)</f>
        <v>0</v>
      </c>
      <c r="G13" s="24">
        <f>PRODUCT(G9)</f>
        <v>0</v>
      </c>
      <c r="H13" s="24">
        <f>PRODUCT(H9)</f>
        <v>0</v>
      </c>
      <c r="I13" s="24">
        <f>PRODUCT(I9)</f>
        <v>2</v>
      </c>
      <c r="J13" s="1"/>
      <c r="K13" s="40">
        <f>PRODUCT((F13+G13)/E13)</f>
        <v>0</v>
      </c>
      <c r="L13" s="40">
        <f>PRODUCT(H13/E13)</f>
        <v>0</v>
      </c>
      <c r="M13" s="40">
        <f>PRODUCT(I13/E13)</f>
        <v>0.66666666666666663</v>
      </c>
      <c r="N13" s="26">
        <f>PRODUCT(N9)</f>
        <v>0.22222222222222221</v>
      </c>
      <c r="O13" s="23">
        <f>PRODUCT(O9)</f>
        <v>9</v>
      </c>
      <c r="P13" s="61" t="s">
        <v>21</v>
      </c>
      <c r="Q13" s="62"/>
      <c r="R13" s="63" t="s">
        <v>45</v>
      </c>
      <c r="S13" s="64"/>
      <c r="T13" s="64"/>
      <c r="U13" s="64"/>
      <c r="V13" s="64"/>
      <c r="W13" s="64"/>
      <c r="X13" s="64"/>
      <c r="Y13" s="64"/>
      <c r="Z13" s="64"/>
      <c r="AA13" s="65" t="s">
        <v>35</v>
      </c>
      <c r="AB13" s="65"/>
      <c r="AC13" s="65"/>
      <c r="AD13" s="65"/>
      <c r="AE13" s="66" t="s">
        <v>46</v>
      </c>
      <c r="AF13" s="22"/>
      <c r="AG13" s="8"/>
      <c r="AH13" s="8"/>
      <c r="AI13" s="8"/>
      <c r="AJ13" s="8"/>
      <c r="AK13" s="6"/>
    </row>
    <row r="14" spans="1:37" ht="15" customHeight="1" x14ac:dyDescent="0.2">
      <c r="A14" s="1"/>
      <c r="B14" s="41" t="s">
        <v>18</v>
      </c>
      <c r="C14" s="42"/>
      <c r="D14" s="43"/>
      <c r="E14" s="24"/>
      <c r="F14" s="24"/>
      <c r="G14" s="24"/>
      <c r="H14" s="24"/>
      <c r="I14" s="24"/>
      <c r="J14" s="1"/>
      <c r="K14" s="40"/>
      <c r="L14" s="40"/>
      <c r="M14" s="40"/>
      <c r="N14" s="26"/>
      <c r="O14" s="27"/>
      <c r="P14" s="67" t="s">
        <v>38</v>
      </c>
      <c r="Q14" s="68"/>
      <c r="R14" s="63"/>
      <c r="S14" s="63"/>
      <c r="T14" s="63"/>
      <c r="U14" s="63"/>
      <c r="V14" s="63"/>
      <c r="W14" s="63"/>
      <c r="X14" s="63"/>
      <c r="Y14" s="63"/>
      <c r="Z14" s="63"/>
      <c r="AA14" s="69"/>
      <c r="AB14" s="63"/>
      <c r="AC14" s="63"/>
      <c r="AD14" s="69"/>
      <c r="AE14" s="70"/>
      <c r="AF14" s="22"/>
      <c r="AG14" s="1"/>
      <c r="AH14" s="8"/>
      <c r="AI14" s="8"/>
      <c r="AJ14" s="8"/>
      <c r="AK14" s="6"/>
    </row>
    <row r="15" spans="1:37" ht="15" customHeight="1" x14ac:dyDescent="0.2">
      <c r="A15" s="1"/>
      <c r="B15" s="44" t="s">
        <v>19</v>
      </c>
      <c r="C15" s="45"/>
      <c r="D15" s="46"/>
      <c r="E15" s="28"/>
      <c r="F15" s="28"/>
      <c r="G15" s="28"/>
      <c r="H15" s="28"/>
      <c r="I15" s="28"/>
      <c r="J15" s="1"/>
      <c r="K15" s="47"/>
      <c r="L15" s="47"/>
      <c r="M15" s="47"/>
      <c r="N15" s="48"/>
      <c r="O15" s="23"/>
      <c r="P15" s="67" t="s">
        <v>39</v>
      </c>
      <c r="Q15" s="68"/>
      <c r="R15" s="63"/>
      <c r="S15" s="63"/>
      <c r="T15" s="63"/>
      <c r="U15" s="63"/>
      <c r="V15" s="63"/>
      <c r="W15" s="63"/>
      <c r="X15" s="63"/>
      <c r="Y15" s="63"/>
      <c r="Z15" s="63"/>
      <c r="AA15" s="69"/>
      <c r="AB15" s="63"/>
      <c r="AC15" s="63"/>
      <c r="AD15" s="69"/>
      <c r="AE15" s="70"/>
      <c r="AF15" s="22"/>
      <c r="AG15" s="1"/>
      <c r="AH15" s="8"/>
      <c r="AI15" s="8"/>
      <c r="AJ15" s="8"/>
      <c r="AK15" s="6"/>
    </row>
    <row r="16" spans="1:37" ht="15" customHeight="1" x14ac:dyDescent="0.2">
      <c r="A16" s="1"/>
      <c r="B16" s="49" t="s">
        <v>20</v>
      </c>
      <c r="C16" s="50"/>
      <c r="D16" s="51"/>
      <c r="E16" s="17">
        <f>SUM(E13:E15)</f>
        <v>3</v>
      </c>
      <c r="F16" s="17">
        <f>SUM(F13:F15)</f>
        <v>0</v>
      </c>
      <c r="G16" s="17">
        <f>SUM(G13:G15)</f>
        <v>0</v>
      </c>
      <c r="H16" s="17">
        <f>SUM(H13:H15)</f>
        <v>0</v>
      </c>
      <c r="I16" s="17">
        <f>SUM(I13:I15)</f>
        <v>2</v>
      </c>
      <c r="J16" s="1"/>
      <c r="K16" s="52">
        <f>PRODUCT((F16+G16)/E16)</f>
        <v>0</v>
      </c>
      <c r="L16" s="52">
        <f>PRODUCT(H16/E16)</f>
        <v>0</v>
      </c>
      <c r="M16" s="52">
        <f>PRODUCT(I16/E16)</f>
        <v>0.66666666666666663</v>
      </c>
      <c r="N16" s="29">
        <f>PRODUCT(I16/O16)</f>
        <v>0.22222222222222221</v>
      </c>
      <c r="O16" s="23">
        <f>SUM(O13:O15)</f>
        <v>9</v>
      </c>
      <c r="P16" s="71" t="s">
        <v>22</v>
      </c>
      <c r="Q16" s="72"/>
      <c r="R16" s="73"/>
      <c r="S16" s="73"/>
      <c r="T16" s="73"/>
      <c r="U16" s="73"/>
      <c r="V16" s="73"/>
      <c r="W16" s="73"/>
      <c r="X16" s="73"/>
      <c r="Y16" s="73"/>
      <c r="Z16" s="73"/>
      <c r="AA16" s="74"/>
      <c r="AB16" s="73"/>
      <c r="AC16" s="73"/>
      <c r="AD16" s="74"/>
      <c r="AE16" s="75"/>
      <c r="AF16" s="22"/>
      <c r="AG16" s="1"/>
      <c r="AK16" s="6"/>
    </row>
    <row r="17" spans="1:37" ht="15" customHeight="1" x14ac:dyDescent="0.25">
      <c r="A17" s="1"/>
      <c r="B17" s="34"/>
      <c r="C17" s="34"/>
      <c r="D17" s="34"/>
      <c r="E17" s="34"/>
      <c r="F17" s="34"/>
      <c r="G17" s="34"/>
      <c r="H17" s="34"/>
      <c r="I17" s="34"/>
      <c r="J17" s="1"/>
      <c r="K17" s="34"/>
      <c r="L17" s="34"/>
      <c r="M17" s="34"/>
      <c r="N17" s="33"/>
      <c r="O17" s="23"/>
      <c r="P17" s="1"/>
      <c r="Q17" s="1"/>
      <c r="R17" s="1"/>
      <c r="S17" s="1"/>
      <c r="T17" s="23"/>
      <c r="U17" s="23"/>
      <c r="V17" s="53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1"/>
      <c r="AH17" s="8"/>
      <c r="AI17" s="8"/>
      <c r="AJ17" s="8"/>
      <c r="AK17" s="6"/>
    </row>
    <row r="18" spans="1:37" ht="15" customHeight="1" x14ac:dyDescent="0.25">
      <c r="A18" s="1"/>
      <c r="B18" s="1" t="s">
        <v>36</v>
      </c>
      <c r="C18" s="1"/>
      <c r="D18" s="1" t="s">
        <v>44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23"/>
      <c r="U18" s="23"/>
      <c r="V18" s="53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23"/>
      <c r="AK18" s="6"/>
    </row>
    <row r="19" spans="1:37" ht="15" customHeight="1" x14ac:dyDescent="0.25">
      <c r="A19" s="1"/>
      <c r="B19" s="1"/>
      <c r="C19" s="1"/>
      <c r="D19" s="1" t="s">
        <v>53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23"/>
      <c r="U19" s="23"/>
      <c r="V19" s="53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23"/>
      <c r="AK19" s="6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23"/>
      <c r="U20" s="23"/>
      <c r="V20" s="53"/>
      <c r="W20" s="1"/>
      <c r="X20" s="1"/>
      <c r="Y20" s="1"/>
      <c r="Z20" s="1"/>
      <c r="AA20" s="1"/>
      <c r="AB20" s="1"/>
      <c r="AC20" s="1"/>
      <c r="AD20" s="1"/>
      <c r="AE20" s="1"/>
      <c r="AF20" s="22"/>
      <c r="AK20" s="6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23"/>
      <c r="U21" s="23"/>
      <c r="V21" s="53"/>
      <c r="W21" s="1"/>
      <c r="X21" s="1"/>
      <c r="Y21" s="1"/>
      <c r="Z21" s="1"/>
      <c r="AA21" s="1"/>
      <c r="AB21" s="1"/>
      <c r="AC21" s="1"/>
      <c r="AD21" s="1"/>
      <c r="AE21" s="1"/>
      <c r="AF21" s="22"/>
      <c r="AK21" s="6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3"/>
      <c r="W22" s="1"/>
      <c r="X22" s="1"/>
      <c r="Y22" s="1"/>
      <c r="Z22" s="1"/>
      <c r="AA22" s="1"/>
      <c r="AB22" s="1"/>
      <c r="AC22" s="1"/>
      <c r="AD22" s="1"/>
      <c r="AE22" s="1"/>
      <c r="AF22" s="22"/>
      <c r="AK22" s="6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3"/>
      <c r="W23" s="1"/>
      <c r="X23" s="1"/>
      <c r="Y23" s="1"/>
      <c r="Z23" s="1"/>
      <c r="AA23" s="1"/>
      <c r="AB23" s="1"/>
      <c r="AC23" s="1"/>
      <c r="AD23" s="1"/>
      <c r="AE23" s="1"/>
      <c r="AF23" s="22"/>
      <c r="AK23" s="6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3"/>
      <c r="W24" s="1"/>
      <c r="X24" s="1"/>
      <c r="Y24" s="1"/>
      <c r="Z24" s="1"/>
      <c r="AA24" s="1"/>
      <c r="AB24" s="1"/>
      <c r="AC24" s="1"/>
      <c r="AD24" s="1"/>
      <c r="AE24" s="1"/>
      <c r="AF24" s="22"/>
      <c r="AK24" s="6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3"/>
      <c r="W25" s="1"/>
      <c r="X25" s="1"/>
      <c r="Y25" s="1"/>
      <c r="Z25" s="1"/>
      <c r="AA25" s="1"/>
      <c r="AB25" s="1"/>
      <c r="AC25" s="1"/>
      <c r="AD25" s="1"/>
      <c r="AE25" s="1"/>
      <c r="AF25" s="22"/>
      <c r="AK25" s="6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3"/>
      <c r="W26" s="1"/>
      <c r="X26" s="1"/>
      <c r="Y26" s="1"/>
      <c r="Z26" s="1"/>
      <c r="AA26" s="1"/>
      <c r="AB26" s="1"/>
      <c r="AC26" s="1"/>
      <c r="AD26" s="1"/>
      <c r="AE26" s="1"/>
      <c r="AF26" s="22"/>
      <c r="AK26" s="6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3"/>
      <c r="W27" s="1"/>
      <c r="X27" s="1"/>
      <c r="Y27" s="1"/>
      <c r="Z27" s="1"/>
      <c r="AA27" s="1"/>
      <c r="AB27" s="1"/>
      <c r="AC27" s="1"/>
      <c r="AD27" s="1"/>
      <c r="AE27" s="1"/>
      <c r="AF27" s="22"/>
      <c r="AK27" s="6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3"/>
      <c r="W28" s="1"/>
      <c r="X28" s="1"/>
      <c r="Y28" s="1"/>
      <c r="Z28" s="1"/>
      <c r="AA28" s="1"/>
      <c r="AB28" s="1"/>
      <c r="AC28" s="1"/>
      <c r="AD28" s="1"/>
      <c r="AE28" s="1"/>
      <c r="AF28" s="22"/>
      <c r="AK28" s="6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3"/>
      <c r="W29" s="1"/>
      <c r="X29" s="1"/>
      <c r="Y29" s="1"/>
      <c r="Z29" s="1"/>
      <c r="AA29" s="1"/>
      <c r="AB29" s="1"/>
      <c r="AC29" s="1"/>
      <c r="AD29" s="1"/>
      <c r="AE29" s="1"/>
      <c r="AF29" s="22"/>
      <c r="AK29" s="6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3"/>
      <c r="W30" s="1"/>
      <c r="X30" s="1"/>
      <c r="Y30" s="1"/>
      <c r="Z30" s="1"/>
      <c r="AA30" s="1"/>
      <c r="AB30" s="1"/>
      <c r="AC30" s="1"/>
      <c r="AD30" s="1"/>
      <c r="AE30" s="1"/>
      <c r="AF30" s="22"/>
      <c r="AK30" s="6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3"/>
      <c r="W31" s="1"/>
      <c r="X31" s="1"/>
      <c r="Y31" s="1"/>
      <c r="Z31" s="1"/>
      <c r="AA31" s="1"/>
      <c r="AB31" s="1"/>
      <c r="AC31" s="1"/>
      <c r="AD31" s="1"/>
      <c r="AE31" s="1"/>
      <c r="AF31" s="22"/>
      <c r="AK31" s="6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3"/>
      <c r="W32" s="1"/>
      <c r="X32" s="1"/>
      <c r="Y32" s="1"/>
      <c r="Z32" s="1"/>
      <c r="AA32" s="1"/>
      <c r="AB32" s="1"/>
      <c r="AC32" s="1"/>
      <c r="AD32" s="1"/>
      <c r="AE32" s="1"/>
      <c r="AF32" s="22"/>
      <c r="AK32" s="6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3"/>
      <c r="W33" s="1"/>
      <c r="X33" s="1"/>
      <c r="Y33" s="1"/>
      <c r="Z33" s="1"/>
      <c r="AA33" s="1"/>
      <c r="AB33" s="1"/>
      <c r="AC33" s="1"/>
      <c r="AD33" s="1"/>
      <c r="AE33" s="1"/>
      <c r="AF33" s="22"/>
      <c r="AK33" s="6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3"/>
      <c r="W34" s="1"/>
      <c r="X34" s="1"/>
      <c r="Y34" s="1"/>
      <c r="Z34" s="1"/>
      <c r="AA34" s="1"/>
      <c r="AB34" s="1"/>
      <c r="AC34" s="1"/>
      <c r="AD34" s="1"/>
      <c r="AE34" s="1"/>
      <c r="AF34" s="22"/>
      <c r="AK34" s="6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3"/>
      <c r="W35" s="1"/>
      <c r="X35" s="1"/>
      <c r="Y35" s="1"/>
      <c r="Z35" s="1"/>
      <c r="AA35" s="1"/>
      <c r="AB35" s="1"/>
      <c r="AC35" s="1"/>
      <c r="AD35" s="1"/>
      <c r="AE35" s="1"/>
      <c r="AF35" s="22"/>
      <c r="AK35" s="6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3"/>
      <c r="W36" s="1"/>
      <c r="X36" s="1"/>
      <c r="Y36" s="1"/>
      <c r="Z36" s="1"/>
      <c r="AA36" s="1"/>
      <c r="AB36" s="1"/>
      <c r="AC36" s="1"/>
      <c r="AD36" s="1"/>
      <c r="AE36" s="1"/>
      <c r="AF36" s="22"/>
      <c r="AK36" s="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3"/>
      <c r="W37" s="1"/>
      <c r="X37" s="1"/>
      <c r="Y37" s="1"/>
      <c r="Z37" s="1"/>
      <c r="AA37" s="1"/>
      <c r="AB37" s="1"/>
      <c r="AC37" s="1"/>
      <c r="AD37" s="1"/>
      <c r="AE37" s="1"/>
      <c r="AF37" s="22"/>
      <c r="AK37" s="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3"/>
      <c r="W38" s="1"/>
      <c r="X38" s="1"/>
      <c r="Y38" s="1"/>
      <c r="Z38" s="1"/>
      <c r="AA38" s="1"/>
      <c r="AB38" s="1"/>
      <c r="AC38" s="1"/>
      <c r="AD38" s="1"/>
      <c r="AE38" s="1"/>
      <c r="AF38" s="22"/>
      <c r="AK38" s="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3"/>
      <c r="W39" s="1"/>
      <c r="X39" s="1"/>
      <c r="Y39" s="1"/>
      <c r="Z39" s="1"/>
      <c r="AA39" s="1"/>
      <c r="AB39" s="1"/>
      <c r="AC39" s="1"/>
      <c r="AD39" s="1"/>
      <c r="AE39" s="1"/>
      <c r="AF39" s="22"/>
      <c r="AK39" s="6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3"/>
      <c r="W40" s="1"/>
      <c r="X40" s="1"/>
      <c r="Y40" s="1"/>
      <c r="Z40" s="1"/>
      <c r="AA40" s="1"/>
      <c r="AB40" s="1"/>
      <c r="AC40" s="1"/>
      <c r="AD40" s="1"/>
      <c r="AE40" s="1"/>
      <c r="AF40" s="22"/>
      <c r="AK40" s="6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3"/>
      <c r="W41" s="1"/>
      <c r="X41" s="1"/>
      <c r="Y41" s="1"/>
      <c r="Z41" s="1"/>
      <c r="AA41" s="1"/>
      <c r="AB41" s="1"/>
      <c r="AC41" s="1"/>
      <c r="AD41" s="1"/>
      <c r="AE41" s="1"/>
      <c r="AF41" s="22"/>
      <c r="AK41" s="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3"/>
      <c r="W42" s="1"/>
      <c r="X42" s="1"/>
      <c r="Y42" s="1"/>
      <c r="Z42" s="1"/>
      <c r="AA42" s="1"/>
      <c r="AB42" s="1"/>
      <c r="AC42" s="1"/>
      <c r="AD42" s="1"/>
      <c r="AE42" s="1"/>
      <c r="AF42" s="22"/>
      <c r="AK42" s="6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3"/>
      <c r="W43" s="1"/>
      <c r="X43" s="1"/>
      <c r="Y43" s="1"/>
      <c r="Z43" s="1"/>
      <c r="AA43" s="1"/>
      <c r="AB43" s="1"/>
      <c r="AC43" s="1"/>
      <c r="AD43" s="1"/>
      <c r="AE43" s="1"/>
      <c r="AF43" s="22"/>
      <c r="AK43" s="6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3"/>
      <c r="W44" s="1"/>
      <c r="X44" s="1"/>
      <c r="Y44" s="1"/>
      <c r="Z44" s="1"/>
      <c r="AA44" s="1"/>
      <c r="AB44" s="1"/>
      <c r="AC44" s="1"/>
      <c r="AD44" s="1"/>
      <c r="AE44" s="1"/>
      <c r="AF44" s="22"/>
      <c r="AK44" s="6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3"/>
      <c r="W45" s="1"/>
      <c r="X45" s="1"/>
      <c r="Y45" s="1"/>
      <c r="Z45" s="1"/>
      <c r="AA45" s="1"/>
      <c r="AB45" s="1"/>
      <c r="AC45" s="1"/>
      <c r="AD45" s="1"/>
      <c r="AE45" s="1"/>
      <c r="AF45" s="22"/>
      <c r="AK45" s="6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3"/>
      <c r="W46" s="1"/>
      <c r="X46" s="1"/>
      <c r="Y46" s="1"/>
      <c r="Z46" s="1"/>
      <c r="AA46" s="1"/>
      <c r="AB46" s="1"/>
      <c r="AC46" s="1"/>
      <c r="AD46" s="1"/>
      <c r="AE46" s="1"/>
      <c r="AF46" s="22"/>
      <c r="AK46" s="6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3"/>
      <c r="W47" s="1"/>
      <c r="X47" s="1"/>
      <c r="Y47" s="1"/>
      <c r="Z47" s="1"/>
      <c r="AA47" s="1"/>
      <c r="AB47" s="1"/>
      <c r="AC47" s="1"/>
      <c r="AD47" s="1"/>
      <c r="AE47" s="1"/>
      <c r="AF47" s="22"/>
      <c r="AK47" s="6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3"/>
      <c r="W48" s="1"/>
      <c r="X48" s="1"/>
      <c r="Y48" s="1"/>
      <c r="Z48" s="1"/>
      <c r="AA48" s="1"/>
      <c r="AB48" s="1"/>
      <c r="AC48" s="1"/>
      <c r="AD48" s="1"/>
      <c r="AE48" s="1"/>
      <c r="AF48" s="22"/>
      <c r="AK48" s="6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3"/>
      <c r="W49" s="1"/>
      <c r="X49" s="1"/>
      <c r="Y49" s="1"/>
      <c r="Z49" s="1"/>
      <c r="AA49" s="1"/>
      <c r="AB49" s="1"/>
      <c r="AC49" s="1"/>
      <c r="AD49" s="1"/>
      <c r="AE49" s="1"/>
      <c r="AF49" s="22"/>
      <c r="AK49" s="6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3"/>
      <c r="W50" s="1"/>
      <c r="X50" s="1"/>
      <c r="Y50" s="1"/>
      <c r="Z50" s="1"/>
      <c r="AA50" s="1"/>
      <c r="AB50" s="1"/>
      <c r="AC50" s="1"/>
      <c r="AD50" s="1"/>
      <c r="AE50" s="1"/>
      <c r="AF50" s="22"/>
      <c r="AK50" s="6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3"/>
      <c r="W51" s="1"/>
      <c r="X51" s="1"/>
      <c r="Y51" s="1"/>
      <c r="Z51" s="1"/>
      <c r="AA51" s="1"/>
      <c r="AB51" s="1"/>
      <c r="AC51" s="1"/>
      <c r="AD51" s="1"/>
      <c r="AE51" s="1"/>
      <c r="AF51" s="22"/>
      <c r="AK51" s="6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3"/>
      <c r="W52" s="1"/>
      <c r="X52" s="1"/>
      <c r="Y52" s="1"/>
      <c r="Z52" s="1"/>
      <c r="AA52" s="1"/>
      <c r="AB52" s="1"/>
      <c r="AC52" s="1"/>
      <c r="AD52" s="1"/>
      <c r="AE52" s="1"/>
      <c r="AF52" s="22"/>
      <c r="AK52" s="6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3"/>
      <c r="W53" s="1"/>
      <c r="X53" s="1"/>
      <c r="Y53" s="1"/>
      <c r="Z53" s="1"/>
      <c r="AA53" s="1"/>
      <c r="AB53" s="1"/>
      <c r="AC53" s="1"/>
      <c r="AD53" s="1"/>
      <c r="AE53" s="1"/>
      <c r="AF53" s="22"/>
      <c r="AK53" s="6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3"/>
      <c r="W54" s="1"/>
      <c r="X54" s="1"/>
      <c r="Y54" s="1"/>
      <c r="Z54" s="1"/>
      <c r="AA54" s="1"/>
      <c r="AB54" s="1"/>
      <c r="AC54" s="1"/>
      <c r="AD54" s="1"/>
      <c r="AE54" s="1"/>
      <c r="AF54" s="22"/>
      <c r="AK54" s="6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3"/>
      <c r="W55" s="1"/>
      <c r="X55" s="1"/>
      <c r="Y55" s="1"/>
      <c r="Z55" s="1"/>
      <c r="AA55" s="1"/>
      <c r="AB55" s="1"/>
      <c r="AC55" s="1"/>
      <c r="AD55" s="1"/>
      <c r="AE55" s="1"/>
      <c r="AF55" s="22"/>
      <c r="AK55" s="6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3"/>
      <c r="W56" s="1"/>
      <c r="X56" s="1"/>
      <c r="Y56" s="1"/>
      <c r="Z56" s="1"/>
      <c r="AA56" s="1"/>
      <c r="AB56" s="1"/>
      <c r="AC56" s="1"/>
      <c r="AD56" s="1"/>
      <c r="AE56" s="1"/>
      <c r="AF56" s="22"/>
      <c r="AK56" s="6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3"/>
      <c r="W57" s="1"/>
      <c r="X57" s="1"/>
      <c r="Y57" s="1"/>
      <c r="Z57" s="1"/>
      <c r="AA57" s="1"/>
      <c r="AB57" s="1"/>
      <c r="AC57" s="1"/>
      <c r="AD57" s="1"/>
      <c r="AE57" s="1"/>
      <c r="AF57" s="22"/>
      <c r="AK57" s="6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3"/>
      <c r="W58" s="1"/>
      <c r="X58" s="1"/>
      <c r="Y58" s="1"/>
      <c r="Z58" s="1"/>
      <c r="AA58" s="1"/>
      <c r="AB58" s="1"/>
      <c r="AC58" s="1"/>
      <c r="AD58" s="1"/>
      <c r="AE58" s="1"/>
      <c r="AF58" s="22"/>
      <c r="AK58" s="6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3"/>
      <c r="W59" s="1"/>
      <c r="X59" s="1"/>
      <c r="Y59" s="1"/>
      <c r="Z59" s="1"/>
      <c r="AA59" s="1"/>
      <c r="AB59" s="1"/>
      <c r="AC59" s="1"/>
      <c r="AD59" s="1"/>
      <c r="AE59" s="1"/>
      <c r="AF59" s="22"/>
      <c r="AK59" s="6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3"/>
      <c r="W60" s="1"/>
      <c r="X60" s="1"/>
      <c r="Y60" s="1"/>
      <c r="Z60" s="1"/>
      <c r="AA60" s="1"/>
      <c r="AB60" s="1"/>
      <c r="AC60" s="1"/>
      <c r="AD60" s="1"/>
      <c r="AE60" s="1"/>
      <c r="AF60" s="22"/>
      <c r="AK60" s="6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3"/>
      <c r="W61" s="1"/>
      <c r="X61" s="1"/>
      <c r="Y61" s="1"/>
      <c r="Z61" s="1"/>
      <c r="AA61" s="1"/>
      <c r="AB61" s="1"/>
      <c r="AC61" s="1"/>
      <c r="AD61" s="1"/>
      <c r="AE61" s="1"/>
      <c r="AF61" s="22"/>
      <c r="AK61" s="6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3"/>
      <c r="W62" s="1"/>
      <c r="X62" s="1"/>
      <c r="Y62" s="1"/>
      <c r="Z62" s="1"/>
      <c r="AA62" s="1"/>
      <c r="AB62" s="1"/>
      <c r="AC62" s="1"/>
      <c r="AD62" s="1"/>
      <c r="AE62" s="1"/>
      <c r="AF62" s="22"/>
      <c r="AK62" s="6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3"/>
      <c r="W63" s="1"/>
      <c r="X63" s="1"/>
      <c r="Y63" s="1"/>
      <c r="Z63" s="1"/>
      <c r="AA63" s="1"/>
      <c r="AB63" s="1"/>
      <c r="AC63" s="1"/>
      <c r="AD63" s="1"/>
      <c r="AE63" s="1"/>
      <c r="AF63" s="22"/>
      <c r="AK63" s="6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3"/>
      <c r="W64" s="1"/>
      <c r="X64" s="1"/>
      <c r="Y64" s="1"/>
      <c r="Z64" s="1"/>
      <c r="AA64" s="1"/>
      <c r="AB64" s="1"/>
      <c r="AC64" s="1"/>
      <c r="AD64" s="1"/>
      <c r="AE64" s="1"/>
      <c r="AF64" s="22"/>
      <c r="AK64" s="6"/>
    </row>
    <row r="65" spans="2:32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55"/>
      <c r="M65" s="55"/>
      <c r="N65" s="55"/>
      <c r="O65" s="3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6"/>
    </row>
    <row r="66" spans="2:32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55"/>
      <c r="M66" s="55"/>
      <c r="N66" s="55"/>
      <c r="O66" s="3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6"/>
    </row>
    <row r="67" spans="2:32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5"/>
      <c r="M67" s="55"/>
      <c r="N67" s="55"/>
      <c r="O67" s="3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6"/>
    </row>
    <row r="68" spans="2:32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5"/>
      <c r="M68" s="55"/>
      <c r="N68" s="55"/>
      <c r="O68" s="3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6"/>
    </row>
    <row r="69" spans="2:32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5"/>
      <c r="M69" s="55"/>
      <c r="N69" s="55"/>
      <c r="O69" s="3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6"/>
    </row>
    <row r="70" spans="2:32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5"/>
      <c r="M70" s="55"/>
      <c r="N70" s="55"/>
      <c r="O70" s="3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6"/>
    </row>
    <row r="71" spans="2:32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5"/>
      <c r="M71" s="55"/>
      <c r="N71" s="55"/>
      <c r="O71" s="3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6"/>
    </row>
    <row r="72" spans="2:32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5"/>
      <c r="M72" s="55"/>
      <c r="N72" s="55"/>
      <c r="O72" s="3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6"/>
    </row>
    <row r="73" spans="2:32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5"/>
      <c r="M73" s="55"/>
      <c r="N73" s="55"/>
      <c r="O73" s="3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6"/>
    </row>
    <row r="74" spans="2:32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5"/>
      <c r="M74" s="55"/>
      <c r="N74" s="55"/>
      <c r="O74" s="3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6"/>
    </row>
    <row r="75" spans="2:32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5"/>
      <c r="M75" s="55"/>
      <c r="N75" s="55"/>
      <c r="O75" s="3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6"/>
    </row>
  </sheetData>
  <sortState xmlns:xlrd2="http://schemas.microsoft.com/office/spreadsheetml/2017/richdata2" ref="B8:Z8">
    <sortCondition ref="B8"/>
  </sortState>
  <phoneticPr fontId="0" type="noConversion"/>
  <hyperlinks>
    <hyperlink ref="D8" r:id="rId1" display="https://www.pesistulokset.fi/seura/2024/31/joukkue/12710" xr:uid="{F4FA8E21-0B5A-4784-8A19-774C23435687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2024-10-06T20:18:54Z</dcterms:modified>
</cp:coreProperties>
</file>